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Малявина\Мои документы\AMBER\HRMS\"/>
    </mc:Choice>
  </mc:AlternateContent>
  <bookViews>
    <workbookView xWindow="0" yWindow="0" windowWidth="28800" windowHeight="12300"/>
  </bookViews>
  <sheets>
    <sheet name="HRMS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3" l="1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2" i="3"/>
  <c r="D30" i="3" l="1"/>
  <c r="D31" i="3"/>
</calcChain>
</file>

<file path=xl/sharedStrings.xml><?xml version="1.0" encoding="utf-8"?>
<sst xmlns="http://schemas.openxmlformats.org/spreadsheetml/2006/main" count="54" uniqueCount="53">
  <si>
    <t>Настройка пользователей, рабочих мест, прав доступа</t>
  </si>
  <si>
    <t>Модуль BPM (конструктор бизнес-процессов)</t>
  </si>
  <si>
    <t>Цена</t>
  </si>
  <si>
    <t>К-во</t>
  </si>
  <si>
    <t>Стоимость</t>
  </si>
  <si>
    <t>Обучение работе с модулем AMBER BPM (20 часов)</t>
  </si>
  <si>
    <t>Аренда сервера под модуль телефонии на год 1800/мес</t>
  </si>
  <si>
    <t>Обучение пользователей онлайн - 4 часа</t>
  </si>
  <si>
    <t>Разработка инструкций или видеоуроков от 4 часов</t>
  </si>
  <si>
    <t>Автоматизация дополнительных процессов в среднем 3 дня (24 часов)</t>
  </si>
  <si>
    <t>Модуль интеграции с почтовым сервером</t>
  </si>
  <si>
    <t>Настраивает Исполнитель</t>
  </si>
  <si>
    <t>Модуль интеграции с сайтом, лендингами (прием заявок с 1 формы на сайте)</t>
  </si>
  <si>
    <t>Модуль интеграции с сервисом онлайн консультат на сайте(Jivosite, TalkMe)</t>
  </si>
  <si>
    <t>Настраивает Исполнитель. Иной сервис - 120 000</t>
  </si>
  <si>
    <t>Модуль контроля ФЗ 152</t>
  </si>
  <si>
    <t>Модуль проведения видео-интервью</t>
  </si>
  <si>
    <t>Модуль онлайн-заполнения анкет соискателем</t>
  </si>
  <si>
    <t>Объекты ЗУП:
• Сотрудники
• Штатное расписание (Должности, Структура)
• Вознаграждение и мотивация</t>
  </si>
  <si>
    <t>Комментарий</t>
  </si>
  <si>
    <t>Опция</t>
  </si>
  <si>
    <t>Нужен для тех, ктро планирует проектировать бизнес-процессы самостоятельно и подвязывать их к Системе</t>
  </si>
  <si>
    <t>Поддержка до 5 пользователей; 
2 000 руб. за каждого дополнительного;</t>
  </si>
  <si>
    <t>Характеристики: Характеристики сервера: CPU: 8, RAM: 8 Gb, HDD: 40 Gb</t>
  </si>
  <si>
    <t>Требуется, если Заказчику необходимо внести свою специфику в базовый функционал</t>
  </si>
  <si>
    <t>Модуль интеграции с IP-телефонией</t>
  </si>
  <si>
    <t>Характеристики: CPU: 2, RAM: 2 Gb, HDD: 60 Gb</t>
  </si>
  <si>
    <t>Настраивает Исполнитель. Модуль телефонии устанавливается ТОЛЬКО на отдельном сервере</t>
  </si>
  <si>
    <t>Возможно увеличение стоимости после проведения Предпроектного обследования</t>
  </si>
  <si>
    <t xml:space="preserve">Модуль интеграции с работными сайтами для получения откликов (AVITO, SUPERJOB, HH.RU, Zarplata.ru) </t>
  </si>
  <si>
    <t>Стоимость за 1 отчет</t>
  </si>
  <si>
    <t>Стоимость за 1 форму</t>
  </si>
  <si>
    <t>Настройка дополнительных аналитических отчетов</t>
  </si>
  <si>
    <t>Настройка дополнительных печатных форм</t>
  </si>
  <si>
    <t>Настройка голосового бота для записи на собеседования</t>
  </si>
  <si>
    <t xml:space="preserve">Требуется использование телефонии Oktell </t>
  </si>
  <si>
    <t xml:space="preserve">Настройка чат-бота для сбора документов и удаленного оформления сотрудников </t>
  </si>
  <si>
    <t>Модуль интеграции с календарями (MS Excahnge, Google Календарь)</t>
  </si>
  <si>
    <t>Дает возможность проведения удаленного видео-интервью в Системе</t>
  </si>
  <si>
    <t>Если внедрением предусмотрено несколько Ролей в системе, рекомендуется учить каждую Ролевую группу отдельно</t>
  </si>
  <si>
    <t>Базовое обучение администратора онлайн - 4 часа</t>
  </si>
  <si>
    <t>Необходимо, если Заказчик хочет уметь настраивать Систему самостоятельно (менять пользователей, манипулировать правами, корректировать формы, объекты, отчеты, печтные формы)</t>
  </si>
  <si>
    <t>Необходимо, если Заказчик планирует проектировать бизнес-процессы самостоятельно и подвязывать их к Системе</t>
  </si>
  <si>
    <t>Объем необходимой документации и стоимость разработки обсуждается на этапе Предпроектного обследования</t>
  </si>
  <si>
    <t>Настройка объектов и форм под специфику Заказчика, от</t>
  </si>
  <si>
    <t>Модуль интеграции с 1 С ЗУП</t>
  </si>
  <si>
    <t>Лицензии AMBER HRMS SaaS на 1 пользователя на 1 год</t>
  </si>
  <si>
    <t xml:space="preserve">Настройка чат-бота для дистанционного уточнения баланса и выплаты зарплаты (полной или частичной) </t>
  </si>
  <si>
    <t>Актуально для линейного персонала, который работает по сменам</t>
  </si>
  <si>
    <t>Аренда сервера под лицензии AMBER сроком на 1 год</t>
  </si>
  <si>
    <t>Предпроектное обследование, детализация ТЗ от</t>
  </si>
  <si>
    <t>Поддержка на год от</t>
  </si>
  <si>
    <t>Процессы в ядре HRMS:
• Ведение кандидатов 
• Ведение заявок на поиск, распределение по рекрутерам
• Воронка подбора:
o Фиксация откликов
o Первичный скрининг
o Проведение собеседований
o Согласование финалистов (внутренние проверки, например, СБ)
• Аналитика по работе рекрутеров, причин открытия вакансий, причин дисквалификации кандидатов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</si>
</sst>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₽&quot;"/>
    <numFmt numFmtId="165" formatCode="000000"/>
  </numFmts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9" tint="-0.49998474074526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65" fontId="0" fillId="0" borderId="0" xfId="0" applyNumberFormat="1" applyAlignment="1">
      <alignment wrapText="1"/>
    </xf>
    <xf numFmtId="164" fontId="0" fillId="0" borderId="0" xfId="0" applyNumberFormat="1" applyAlignment="1">
      <alignment horizontal="left"/>
    </xf>
    <xf numFmtId="165" fontId="0" fillId="0" borderId="1" xfId="0" applyNumberFormat="1" applyBorder="1" applyAlignment="1">
      <alignment wrapText="1"/>
    </xf>
    <xf numFmtId="164" fontId="0" fillId="0" borderId="1" xfId="0" applyNumberFormat="1" applyBorder="1" applyAlignment="1">
      <alignment wrapText="1"/>
    </xf>
    <xf numFmtId="164" fontId="0" fillId="0" borderId="1" xfId="0" applyNumberFormat="1" applyBorder="1" applyAlignment="1">
      <alignment horizontal="right" wrapText="1"/>
    </xf>
    <xf numFmtId="1" fontId="0" fillId="0" borderId="1" xfId="0" applyNumberFormat="1" applyBorder="1" applyAlignment="1">
      <alignment horizontal="right" wrapText="1"/>
    </xf>
    <xf numFmtId="1" fontId="0" fillId="0" borderId="1" xfId="0" applyNumberFormat="1" applyBorder="1" applyAlignment="1">
      <alignment horizontal="right"/>
    </xf>
    <xf numFmtId="165" fontId="0" fillId="0" borderId="0" xfId="0" applyNumberFormat="1" applyAlignment="1">
      <alignment horizontal="right" wrapText="1"/>
    </xf>
    <xf numFmtId="165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horizontal="left"/>
    </xf>
    <xf numFmtId="165" fontId="0" fillId="0" borderId="1" xfId="0" applyNumberFormat="1" applyFill="1" applyBorder="1" applyAlignment="1">
      <alignment wrapText="1"/>
    </xf>
    <xf numFmtId="164" fontId="0" fillId="0" borderId="1" xfId="0" applyNumberFormat="1" applyFill="1" applyBorder="1" applyAlignment="1">
      <alignment horizontal="right" wrapText="1"/>
    </xf>
    <xf numFmtId="1" fontId="0" fillId="0" borderId="1" xfId="0" applyNumberFormat="1" applyFill="1" applyBorder="1" applyAlignment="1">
      <alignment horizontal="right"/>
    </xf>
    <xf numFmtId="164" fontId="0" fillId="0" borderId="1" xfId="0" applyNumberFormat="1" applyFill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164" fontId="4" fillId="0" borderId="1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165" fontId="0" fillId="2" borderId="2" xfId="0" applyNumberFormat="1" applyFill="1" applyBorder="1" applyAlignment="1">
      <alignment horizontal="center" wrapText="1"/>
    </xf>
    <xf numFmtId="164" fontId="0" fillId="2" borderId="2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 wrapText="1"/>
    </xf>
    <xf numFmtId="0" fontId="0" fillId="0" borderId="1" xfId="0" applyBorder="1" applyAlignment="1">
      <alignment wrapText="1"/>
    </xf>
    <xf numFmtId="165" fontId="0" fillId="0" borderId="3" xfId="0" applyNumberFormat="1" applyFill="1" applyBorder="1" applyAlignment="1">
      <alignment wrapText="1"/>
    </xf>
    <xf numFmtId="164" fontId="0" fillId="0" borderId="3" xfId="0" applyNumberFormat="1" applyFill="1" applyBorder="1" applyAlignment="1">
      <alignment horizontal="right" wrapText="1"/>
    </xf>
    <xf numFmtId="1" fontId="0" fillId="0" borderId="3" xfId="0" applyNumberFormat="1" applyFill="1" applyBorder="1" applyAlignment="1">
      <alignment horizontal="right"/>
    </xf>
    <xf numFmtId="164" fontId="2" fillId="0" borderId="3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activeCell="H2" sqref="H2"/>
    </sheetView>
  </sheetViews>
  <sheetFormatPr defaultRowHeight="15" x14ac:dyDescent="0.25"/>
  <cols>
    <col min="1" max="1" width="46" style="1" customWidth="1"/>
    <col min="2" max="2" width="13" style="1" customWidth="1"/>
    <col min="3" max="3" width="10.5703125" style="8" customWidth="1"/>
    <col min="4" max="4" width="12.42578125" style="2" bestFit="1" customWidth="1"/>
    <col min="5" max="5" width="57" style="18" customWidth="1"/>
  </cols>
  <sheetData>
    <row r="1" spans="1:5" s="21" customFormat="1" x14ac:dyDescent="0.25">
      <c r="A1" s="19" t="s">
        <v>20</v>
      </c>
      <c r="B1" s="19" t="s">
        <v>2</v>
      </c>
      <c r="C1" s="19" t="s">
        <v>3</v>
      </c>
      <c r="D1" s="20" t="s">
        <v>4</v>
      </c>
      <c r="E1" s="22" t="s">
        <v>19</v>
      </c>
    </row>
    <row r="2" spans="1:5" ht="184.5" customHeight="1" x14ac:dyDescent="0.25">
      <c r="A2" s="3" t="s">
        <v>46</v>
      </c>
      <c r="B2" s="4">
        <v>18000</v>
      </c>
      <c r="C2" s="6"/>
      <c r="D2" s="4">
        <f>B2*C2</f>
        <v>0</v>
      </c>
      <c r="E2" s="23" t="s">
        <v>52</v>
      </c>
    </row>
    <row r="3" spans="1:5" ht="30" x14ac:dyDescent="0.25">
      <c r="A3" s="3" t="s">
        <v>1</v>
      </c>
      <c r="B3" s="4">
        <v>50000</v>
      </c>
      <c r="C3" s="6"/>
      <c r="D3" s="4">
        <f t="shared" ref="D3:D26" si="0">B3*C3</f>
        <v>0</v>
      </c>
      <c r="E3" s="23" t="s">
        <v>21</v>
      </c>
    </row>
    <row r="4" spans="1:5" ht="30" x14ac:dyDescent="0.25">
      <c r="A4" s="3" t="s">
        <v>25</v>
      </c>
      <c r="B4" s="5">
        <v>12000</v>
      </c>
      <c r="C4" s="6"/>
      <c r="D4" s="4">
        <f t="shared" si="0"/>
        <v>0</v>
      </c>
      <c r="E4" s="23" t="s">
        <v>27</v>
      </c>
    </row>
    <row r="5" spans="1:5" ht="30" x14ac:dyDescent="0.25">
      <c r="A5" s="3" t="s">
        <v>37</v>
      </c>
      <c r="B5" s="5">
        <v>24000</v>
      </c>
      <c r="C5" s="7"/>
      <c r="D5" s="4">
        <f t="shared" si="0"/>
        <v>0</v>
      </c>
      <c r="E5" s="23"/>
    </row>
    <row r="6" spans="1:5" x14ac:dyDescent="0.25">
      <c r="A6" s="3" t="s">
        <v>10</v>
      </c>
      <c r="B6" s="5">
        <v>3000</v>
      </c>
      <c r="C6" s="7"/>
      <c r="D6" s="4">
        <f t="shared" si="0"/>
        <v>0</v>
      </c>
      <c r="E6" s="23" t="s">
        <v>11</v>
      </c>
    </row>
    <row r="7" spans="1:5" ht="45" x14ac:dyDescent="0.25">
      <c r="A7" s="3" t="s">
        <v>29</v>
      </c>
      <c r="B7" s="5">
        <v>120000</v>
      </c>
      <c r="C7" s="7"/>
      <c r="D7" s="4">
        <f t="shared" si="0"/>
        <v>0</v>
      </c>
      <c r="E7" s="23"/>
    </row>
    <row r="8" spans="1:5" ht="30" x14ac:dyDescent="0.25">
      <c r="A8" s="3" t="s">
        <v>12</v>
      </c>
      <c r="B8" s="5">
        <v>6000</v>
      </c>
      <c r="C8" s="7"/>
      <c r="D8" s="4">
        <f t="shared" si="0"/>
        <v>0</v>
      </c>
      <c r="E8" s="23" t="s">
        <v>11</v>
      </c>
    </row>
    <row r="9" spans="1:5" ht="30" x14ac:dyDescent="0.25">
      <c r="A9" s="16" t="s">
        <v>13</v>
      </c>
      <c r="B9" s="17">
        <v>12000</v>
      </c>
      <c r="C9" s="7"/>
      <c r="D9" s="4">
        <f t="shared" si="0"/>
        <v>0</v>
      </c>
      <c r="E9" s="23" t="s">
        <v>14</v>
      </c>
    </row>
    <row r="10" spans="1:5" x14ac:dyDescent="0.25">
      <c r="A10" s="3" t="s">
        <v>15</v>
      </c>
      <c r="B10" s="5">
        <v>48000</v>
      </c>
      <c r="C10" s="7"/>
      <c r="D10" s="4">
        <f t="shared" si="0"/>
        <v>0</v>
      </c>
      <c r="E10" s="23"/>
    </row>
    <row r="11" spans="1:5" x14ac:dyDescent="0.25">
      <c r="A11" s="3" t="s">
        <v>17</v>
      </c>
      <c r="B11" s="5">
        <v>48000</v>
      </c>
      <c r="C11" s="7"/>
      <c r="D11" s="4">
        <f t="shared" si="0"/>
        <v>0</v>
      </c>
      <c r="E11" s="23"/>
    </row>
    <row r="12" spans="1:5" ht="30" x14ac:dyDescent="0.25">
      <c r="A12" s="3" t="s">
        <v>16</v>
      </c>
      <c r="B12" s="5">
        <v>120000</v>
      </c>
      <c r="C12" s="7"/>
      <c r="D12" s="4">
        <f t="shared" si="0"/>
        <v>0</v>
      </c>
      <c r="E12" s="23" t="s">
        <v>38</v>
      </c>
    </row>
    <row r="13" spans="1:5" ht="60" x14ac:dyDescent="0.25">
      <c r="A13" s="3" t="s">
        <v>45</v>
      </c>
      <c r="B13" s="4">
        <v>60000</v>
      </c>
      <c r="C13" s="7"/>
      <c r="D13" s="4">
        <f t="shared" si="0"/>
        <v>0</v>
      </c>
      <c r="E13" s="23" t="s">
        <v>18</v>
      </c>
    </row>
    <row r="14" spans="1:5" ht="30" x14ac:dyDescent="0.25">
      <c r="A14" s="3" t="s">
        <v>44</v>
      </c>
      <c r="B14" s="5">
        <v>12000</v>
      </c>
      <c r="C14" s="7"/>
      <c r="D14" s="4">
        <f t="shared" si="0"/>
        <v>0</v>
      </c>
      <c r="E14" s="23"/>
    </row>
    <row r="15" spans="1:5" ht="30" x14ac:dyDescent="0.25">
      <c r="A15" s="3" t="s">
        <v>34</v>
      </c>
      <c r="B15" s="5">
        <v>72000</v>
      </c>
      <c r="C15" s="7"/>
      <c r="D15" s="4">
        <f t="shared" si="0"/>
        <v>0</v>
      </c>
      <c r="E15" s="23" t="s">
        <v>35</v>
      </c>
    </row>
    <row r="16" spans="1:5" ht="30" x14ac:dyDescent="0.25">
      <c r="A16" s="3" t="s">
        <v>32</v>
      </c>
      <c r="B16" s="5">
        <v>12000</v>
      </c>
      <c r="C16" s="7"/>
      <c r="D16" s="4">
        <f t="shared" si="0"/>
        <v>0</v>
      </c>
      <c r="E16" s="23" t="s">
        <v>30</v>
      </c>
    </row>
    <row r="17" spans="1:5" x14ac:dyDescent="0.25">
      <c r="A17" s="3" t="s">
        <v>33</v>
      </c>
      <c r="B17" s="5">
        <v>6000</v>
      </c>
      <c r="C17" s="7"/>
      <c r="D17" s="4">
        <f t="shared" si="0"/>
        <v>0</v>
      </c>
      <c r="E17" s="23" t="s">
        <v>31</v>
      </c>
    </row>
    <row r="18" spans="1:5" ht="30" x14ac:dyDescent="0.25">
      <c r="A18" s="3" t="s">
        <v>0</v>
      </c>
      <c r="B18" s="5">
        <v>12000</v>
      </c>
      <c r="C18" s="7"/>
      <c r="D18" s="4">
        <f t="shared" si="0"/>
        <v>0</v>
      </c>
      <c r="E18" s="23"/>
    </row>
    <row r="19" spans="1:5" ht="45" x14ac:dyDescent="0.25">
      <c r="A19" s="24" t="s">
        <v>47</v>
      </c>
      <c r="B19" s="25">
        <v>48000</v>
      </c>
      <c r="C19" s="26"/>
      <c r="D19" s="15">
        <f t="shared" si="0"/>
        <v>0</v>
      </c>
      <c r="E19" s="23" t="s">
        <v>48</v>
      </c>
    </row>
    <row r="20" spans="1:5" ht="30" x14ac:dyDescent="0.25">
      <c r="A20" s="12" t="s">
        <v>36</v>
      </c>
      <c r="B20" s="13">
        <v>48000</v>
      </c>
      <c r="C20" s="14"/>
      <c r="D20" s="15">
        <f t="shared" si="0"/>
        <v>0</v>
      </c>
      <c r="E20" s="23"/>
    </row>
    <row r="21" spans="1:5" ht="30" x14ac:dyDescent="0.25">
      <c r="A21" s="3" t="s">
        <v>9</v>
      </c>
      <c r="B21" s="5">
        <v>72000</v>
      </c>
      <c r="C21" s="7"/>
      <c r="D21" s="4">
        <f t="shared" si="0"/>
        <v>0</v>
      </c>
      <c r="E21" s="23" t="s">
        <v>28</v>
      </c>
    </row>
    <row r="22" spans="1:5" ht="30" x14ac:dyDescent="0.25">
      <c r="A22" s="3" t="s">
        <v>49</v>
      </c>
      <c r="B22" s="4">
        <f>6200*12</f>
        <v>74400</v>
      </c>
      <c r="C22" s="6"/>
      <c r="D22" s="4">
        <f t="shared" si="0"/>
        <v>0</v>
      </c>
      <c r="E22" s="23" t="s">
        <v>23</v>
      </c>
    </row>
    <row r="23" spans="1:5" ht="30" x14ac:dyDescent="0.25">
      <c r="A23" s="3" t="s">
        <v>6</v>
      </c>
      <c r="B23" s="4">
        <v>21600</v>
      </c>
      <c r="C23" s="7"/>
      <c r="D23" s="4">
        <f t="shared" si="0"/>
        <v>0</v>
      </c>
      <c r="E23" s="23" t="s">
        <v>26</v>
      </c>
    </row>
    <row r="24" spans="1:5" ht="45" x14ac:dyDescent="0.25">
      <c r="A24" s="3" t="s">
        <v>7</v>
      </c>
      <c r="B24" s="5">
        <v>12000</v>
      </c>
      <c r="C24" s="7"/>
      <c r="D24" s="4">
        <f t="shared" si="0"/>
        <v>0</v>
      </c>
      <c r="E24" s="23" t="s">
        <v>39</v>
      </c>
    </row>
    <row r="25" spans="1:5" ht="60" x14ac:dyDescent="0.25">
      <c r="A25" s="3" t="s">
        <v>40</v>
      </c>
      <c r="B25" s="5">
        <v>12000</v>
      </c>
      <c r="C25" s="7"/>
      <c r="D25" s="4">
        <f t="shared" si="0"/>
        <v>0</v>
      </c>
      <c r="E25" s="23" t="s">
        <v>41</v>
      </c>
    </row>
    <row r="26" spans="1:5" ht="45" x14ac:dyDescent="0.25">
      <c r="A26" s="3" t="s">
        <v>5</v>
      </c>
      <c r="B26" s="5">
        <v>60000</v>
      </c>
      <c r="C26" s="7"/>
      <c r="D26" s="4">
        <f t="shared" si="0"/>
        <v>0</v>
      </c>
      <c r="E26" s="23" t="s">
        <v>42</v>
      </c>
    </row>
    <row r="27" spans="1:5" ht="45" x14ac:dyDescent="0.25">
      <c r="A27" s="3" t="s">
        <v>8</v>
      </c>
      <c r="B27" s="5">
        <v>12000</v>
      </c>
      <c r="C27" s="7"/>
      <c r="D27" s="4">
        <f>B27*C27</f>
        <v>0</v>
      </c>
      <c r="E27" s="23" t="s">
        <v>43</v>
      </c>
    </row>
    <row r="28" spans="1:5" ht="30" x14ac:dyDescent="0.25">
      <c r="A28" s="3" t="s">
        <v>50</v>
      </c>
      <c r="B28" s="4">
        <v>48000</v>
      </c>
      <c r="C28" s="6"/>
      <c r="D28" s="4">
        <f>B28*C28</f>
        <v>0</v>
      </c>
      <c r="E28" s="23" t="s">
        <v>24</v>
      </c>
    </row>
    <row r="29" spans="1:5" ht="30" x14ac:dyDescent="0.25">
      <c r="A29" s="3" t="s">
        <v>51</v>
      </c>
      <c r="B29" s="4">
        <v>10000</v>
      </c>
      <c r="C29" s="6"/>
      <c r="D29" s="4">
        <f>B29*C29</f>
        <v>0</v>
      </c>
      <c r="E29" s="23" t="s">
        <v>22</v>
      </c>
    </row>
    <row r="30" spans="1:5" ht="18.75" x14ac:dyDescent="0.3">
      <c r="A30" s="9"/>
      <c r="B30" s="9"/>
      <c r="C30" s="10"/>
      <c r="D30" s="27">
        <f>SUM(D2:D29)</f>
        <v>0</v>
      </c>
    </row>
    <row r="31" spans="1:5" ht="18.75" x14ac:dyDescent="0.3">
      <c r="D31" s="11">
        <f>SUBTOTAL(9,D2:D17)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HRMS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Малявина</dc:creator>
  <cp:lastModifiedBy>Татьяна Малявина</cp:lastModifiedBy>
  <dcterms:created xsi:type="dcterms:W3CDTF">2017-09-26T12:28:00Z</dcterms:created>
  <dcterms:modified xsi:type="dcterms:W3CDTF">2021-08-27T08:06:49Z</dcterms:modified>
</cp:coreProperties>
</file>